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J195" i="1" l="1"/>
  <c r="H195" i="1"/>
  <c r="I176" i="1"/>
  <c r="H176" i="1"/>
  <c r="F176" i="1"/>
  <c r="F157" i="1"/>
  <c r="G157" i="1"/>
  <c r="H157" i="1"/>
  <c r="G138" i="1"/>
  <c r="J138" i="1"/>
  <c r="H138" i="1"/>
  <c r="I119" i="1"/>
  <c r="G119" i="1"/>
  <c r="J119" i="1"/>
  <c r="L119" i="1"/>
  <c r="L100" i="1"/>
  <c r="I100" i="1"/>
  <c r="G100" i="1"/>
  <c r="H81" i="1"/>
  <c r="G81" i="1"/>
  <c r="F81" i="1"/>
  <c r="J62" i="1"/>
  <c r="G62" i="1"/>
  <c r="L43" i="1"/>
  <c r="I43" i="1"/>
  <c r="G43" i="1"/>
  <c r="F24" i="1"/>
  <c r="J24" i="1"/>
  <c r="H24" i="1"/>
  <c r="F196" i="1" l="1"/>
  <c r="H196" i="1"/>
  <c r="J196" i="1"/>
  <c r="I196" i="1"/>
  <c r="L196" i="1"/>
  <c r="G196" i="1"/>
</calcChain>
</file>

<file path=xl/sharedStrings.xml><?xml version="1.0" encoding="utf-8"?>
<sst xmlns="http://schemas.openxmlformats.org/spreadsheetml/2006/main" count="286" uniqueCount="97">
  <si>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</si>
  <si>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</si>
  <si>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</si>
  <si>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</si>
  <si>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</si>
  <si>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</si>
  <si>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</si>
  <si>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</si>
  <si>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</si>
  <si>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</si>
  <si>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</si>
  <si>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</si>
  <si>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</si>
  <si>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</si>
  <si>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</si>
  <si>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</si>
  <si>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</si>
  <si>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</si>
  <si>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</si>
  <si>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</si>
  <si>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</si>
  <si>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</si>
  <si>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</si>
  <si>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</si>
  <si>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</si>
  <si>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</si>
  <si>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</si>
  <si>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</si>
  <si>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</si>
  <si>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</si>
  <si>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</si>
  <si>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</si>
  <si>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</si>
  <si>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</si>
  <si>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</si>
  <si>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</si>
  <si>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</si>
  <si>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</si>
  <si>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</si>
  <si>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вязкая</t>
  </si>
  <si>
    <t>Бутерброд с сыром</t>
  </si>
  <si>
    <t xml:space="preserve"> Кофейный напиток на молоке</t>
  </si>
  <si>
    <t>бананы</t>
  </si>
  <si>
    <t>Салат из свежих помидор</t>
  </si>
  <si>
    <t>Суп картофельный с бобовыми (горох)</t>
  </si>
  <si>
    <t>Котлеты ( биточки, шницели)</t>
  </si>
  <si>
    <t>Каша рисовая рассыпчатая</t>
  </si>
  <si>
    <t>Чай с молоком и сахаром</t>
  </si>
  <si>
    <t>Хлеб крестьянский</t>
  </si>
  <si>
    <t>Хлеб ржано - пшеничный</t>
  </si>
  <si>
    <t>Рыба тушеная в томате с овощами</t>
  </si>
  <si>
    <t>Рыба тушеная в томате с овощами и картошкой</t>
  </si>
  <si>
    <t>Компот из свежих плодов и ягод</t>
  </si>
  <si>
    <t>Салат из свежих огурцов</t>
  </si>
  <si>
    <t>Щи из свежей капусты с картофелем</t>
  </si>
  <si>
    <t>Картофельное пюре</t>
  </si>
  <si>
    <t>Кисель из концентрата на плод.и ягодн. экстрактах</t>
  </si>
  <si>
    <t>Фрикадельки из кур с гречкой</t>
  </si>
  <si>
    <t>Чай с сахаром</t>
  </si>
  <si>
    <t>Рассольник ленинградский</t>
  </si>
  <si>
    <t>Фрикадельки из кур</t>
  </si>
  <si>
    <t>Каша гречневая рассыпчатая</t>
  </si>
  <si>
    <t>Хлеб ржано-пшеничный</t>
  </si>
  <si>
    <t>Гуляш из отварной говядины</t>
  </si>
  <si>
    <t>Гуляш из отварной говядины с макаронами</t>
  </si>
  <si>
    <t>Чай с лимоном и сахаром</t>
  </si>
  <si>
    <t>Салат из свеклы с маслом растительным</t>
  </si>
  <si>
    <t>Суп свекольник</t>
  </si>
  <si>
    <t>Макаронные изделия отварные</t>
  </si>
  <si>
    <t>Кофейный напиток на молоке</t>
  </si>
  <si>
    <t>Омлет смешанный с мясными продуктами</t>
  </si>
  <si>
    <t>Груша</t>
  </si>
  <si>
    <t>Суп картофельный с мясными фрикадельками</t>
  </si>
  <si>
    <t>Куры отварные</t>
  </si>
  <si>
    <t>Макаронные изделия с тёртым сыром</t>
  </si>
  <si>
    <t>Какао с молоком</t>
  </si>
  <si>
    <t>Бутерброд с маслом</t>
  </si>
  <si>
    <t>Яблоко</t>
  </si>
  <si>
    <t>Борщ с капустой и картофелем</t>
  </si>
  <si>
    <t>Тефтели из говядины</t>
  </si>
  <si>
    <t>Жаркое по домашнему</t>
  </si>
  <si>
    <t>Суп с рыбными консервами</t>
  </si>
  <si>
    <t>Компот из сухофруктов</t>
  </si>
  <si>
    <t>Плов из курицы</t>
  </si>
  <si>
    <t>Салат "здоровье"</t>
  </si>
  <si>
    <t>Суп картофельный с клёцками</t>
  </si>
  <si>
    <t>Котлеты из говядины с пюре картофельным</t>
  </si>
  <si>
    <t>Суп картофельный с лапшой домашней</t>
  </si>
  <si>
    <t>Котлеты, биточки, шницели</t>
  </si>
  <si>
    <t>Хлеб ккрестьянский</t>
  </si>
  <si>
    <t>Запеканка из творога</t>
  </si>
  <si>
    <t>Сосиска в тесте</t>
  </si>
  <si>
    <t>Суп картофельный с макаронными изделиями</t>
  </si>
  <si>
    <t>Кисель из концентрата на плодовых и ягодных экстрактах</t>
  </si>
  <si>
    <t>МКОУ "СОШ № 3 г.Харабали"</t>
  </si>
  <si>
    <t>Директор</t>
  </si>
  <si>
    <t>Воропаева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</si>
</sst>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94</v>
      </c>
      <c r="D1" s="55"/>
      <c r="E1" s="55"/>
      <c r="F1" s="12" t="s">
        <v>16</v>
      </c>
      <c r="G1" s="2" t="s">
        <v>17</v>
      </c>
      <c r="H1" s="56" t="s">
        <v>95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5.2</v>
      </c>
      <c r="H6" s="40">
        <v>7.2</v>
      </c>
      <c r="I6" s="40">
        <v>36.1</v>
      </c>
      <c r="J6" s="40">
        <v>231</v>
      </c>
      <c r="K6" s="41">
        <v>302</v>
      </c>
      <c r="L6" s="40">
        <v>18.239999999999998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3.2</v>
      </c>
      <c r="H8" s="43">
        <v>2.8</v>
      </c>
      <c r="I8" s="43">
        <v>18.5</v>
      </c>
      <c r="J8" s="43">
        <v>109</v>
      </c>
      <c r="K8" s="44">
        <v>692</v>
      </c>
      <c r="L8" s="43">
        <v>11.73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5</v>
      </c>
      <c r="H9" s="43">
        <v>3</v>
      </c>
      <c r="I9" s="43">
        <v>14.5</v>
      </c>
      <c r="J9" s="43">
        <v>107</v>
      </c>
      <c r="K9" s="44">
        <v>1</v>
      </c>
      <c r="L9" s="43">
        <v>6.36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2</v>
      </c>
      <c r="H10" s="43">
        <v>1</v>
      </c>
      <c r="I10" s="43">
        <v>8</v>
      </c>
      <c r="J10" s="43">
        <v>95</v>
      </c>
      <c r="K10" s="44">
        <v>368</v>
      </c>
      <c r="L10" s="43">
        <v>22.5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15.4</v>
      </c>
      <c r="H13" s="19">
        <f t="shared" si="0"/>
        <v>14</v>
      </c>
      <c r="I13" s="19">
        <f t="shared" si="0"/>
        <v>77.099999999999994</v>
      </c>
      <c r="J13" s="19">
        <f t="shared" si="0"/>
        <v>542</v>
      </c>
      <c r="K13" s="25"/>
      <c r="L13" s="19">
        <f t="shared" ref="L13" si="1">SUM(L6:L12)</f>
        <v>58.83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80</v>
      </c>
      <c r="G14" s="43">
        <v>0.7</v>
      </c>
      <c r="H14" s="43">
        <v>3.6</v>
      </c>
      <c r="I14" s="43">
        <v>3.6</v>
      </c>
      <c r="J14" s="43">
        <v>51</v>
      </c>
      <c r="K14" s="44">
        <v>19</v>
      </c>
      <c r="L14" s="43">
        <v>8.77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5.5</v>
      </c>
      <c r="H15" s="43">
        <v>5.3</v>
      </c>
      <c r="I15" s="43">
        <v>16.3</v>
      </c>
      <c r="J15" s="43">
        <v>134.80000000000001</v>
      </c>
      <c r="K15" s="44">
        <v>81</v>
      </c>
      <c r="L15" s="43">
        <v>4.8499999999999996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110</v>
      </c>
      <c r="G16" s="43">
        <v>16.2</v>
      </c>
      <c r="H16" s="43">
        <v>14.5</v>
      </c>
      <c r="I16" s="43">
        <v>13.9</v>
      </c>
      <c r="J16" s="43">
        <v>252</v>
      </c>
      <c r="K16" s="44">
        <v>451</v>
      </c>
      <c r="L16" s="43">
        <v>34.409999999999997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185</v>
      </c>
      <c r="G17" s="43">
        <v>4.3</v>
      </c>
      <c r="H17" s="43">
        <v>4.7</v>
      </c>
      <c r="I17" s="43">
        <v>44.1</v>
      </c>
      <c r="J17" s="43">
        <v>240</v>
      </c>
      <c r="K17" s="44">
        <v>297</v>
      </c>
      <c r="L17" s="43">
        <v>11.09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1.4</v>
      </c>
      <c r="H18" s="43">
        <v>1.4</v>
      </c>
      <c r="I18" s="43">
        <v>11.2</v>
      </c>
      <c r="J18" s="43">
        <v>61</v>
      </c>
      <c r="K18" s="44">
        <v>630</v>
      </c>
      <c r="L18" s="43">
        <v>10.45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3</v>
      </c>
      <c r="H19" s="43">
        <v>0</v>
      </c>
      <c r="I19" s="43">
        <v>15</v>
      </c>
      <c r="J19" s="43">
        <v>70</v>
      </c>
      <c r="K19" s="44"/>
      <c r="L19" s="43">
        <v>1.76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</v>
      </c>
      <c r="H20" s="43">
        <v>0</v>
      </c>
      <c r="I20" s="43">
        <v>13</v>
      </c>
      <c r="J20" s="43">
        <v>63</v>
      </c>
      <c r="K20" s="44"/>
      <c r="L20" s="43">
        <v>1.82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33.099999999999994</v>
      </c>
      <c r="H23" s="19">
        <f t="shared" si="2"/>
        <v>29.499999999999996</v>
      </c>
      <c r="I23" s="19">
        <f t="shared" si="2"/>
        <v>117.10000000000001</v>
      </c>
      <c r="J23" s="19">
        <f t="shared" si="2"/>
        <v>871.8</v>
      </c>
      <c r="K23" s="25"/>
      <c r="L23" s="19">
        <f t="shared" ref="L23" si="3">SUM(L14:L22)</f>
        <v>73.149999999999991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1460</v>
      </c>
      <c r="G24" s="32">
        <f t="shared" ref="G24:J24" si="4">G13+G23</f>
        <v>48.499999999999993</v>
      </c>
      <c r="H24" s="32">
        <f t="shared" si="4"/>
        <v>43.5</v>
      </c>
      <c r="I24" s="32">
        <f t="shared" si="4"/>
        <v>194.2</v>
      </c>
      <c r="J24" s="32">
        <f t="shared" si="4"/>
        <v>1413.8</v>
      </c>
      <c r="K24" s="32"/>
      <c r="L24" s="32">
        <f t="shared" ref="L24" si="5">L13+L23</f>
        <v>131.97999999999999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330</v>
      </c>
      <c r="G25" s="40">
        <v>27</v>
      </c>
      <c r="H25" s="40">
        <v>18</v>
      </c>
      <c r="I25" s="40">
        <v>29</v>
      </c>
      <c r="J25" s="40">
        <v>382</v>
      </c>
      <c r="K25" s="41">
        <v>374</v>
      </c>
      <c r="L25" s="40">
        <v>73.39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>
        <v>0.1</v>
      </c>
      <c r="I27" s="43">
        <v>17.2</v>
      </c>
      <c r="J27" s="43">
        <v>68</v>
      </c>
      <c r="K27" s="44">
        <v>631</v>
      </c>
      <c r="L27" s="43">
        <v>8.48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</v>
      </c>
      <c r="H28" s="43">
        <v>0</v>
      </c>
      <c r="I28" s="43">
        <v>15</v>
      </c>
      <c r="J28" s="43">
        <v>70</v>
      </c>
      <c r="K28" s="44"/>
      <c r="L28" s="43">
        <v>1.76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29.2</v>
      </c>
      <c r="H32" s="19">
        <f t="shared" ref="H32" si="7">SUM(H25:H31)</f>
        <v>18.100000000000001</v>
      </c>
      <c r="I32" s="19">
        <f t="shared" ref="I32" si="8">SUM(I25:I31)</f>
        <v>61.2</v>
      </c>
      <c r="J32" s="19">
        <f t="shared" ref="J32:L32" si="9">SUM(J25:J31)</f>
        <v>520</v>
      </c>
      <c r="K32" s="25"/>
      <c r="L32" s="19">
        <f t="shared" si="9"/>
        <v>83.63000000000001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80</v>
      </c>
      <c r="G33" s="43">
        <v>1</v>
      </c>
      <c r="H33" s="43">
        <v>4</v>
      </c>
      <c r="I33" s="43">
        <v>2</v>
      </c>
      <c r="J33" s="43">
        <v>44</v>
      </c>
      <c r="K33" s="44">
        <v>16</v>
      </c>
      <c r="L33" s="43">
        <v>9.7799999999999994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1.7</v>
      </c>
      <c r="H34" s="43">
        <v>5.6</v>
      </c>
      <c r="I34" s="43">
        <v>8.4</v>
      </c>
      <c r="J34" s="43">
        <v>91</v>
      </c>
      <c r="K34" s="44">
        <v>124</v>
      </c>
      <c r="L34" s="43">
        <v>6.18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150</v>
      </c>
      <c r="G35" s="43">
        <v>23.2</v>
      </c>
      <c r="H35" s="43">
        <v>11.6</v>
      </c>
      <c r="I35" s="43">
        <v>4.7</v>
      </c>
      <c r="J35" s="43">
        <v>216</v>
      </c>
      <c r="K35" s="44">
        <v>374</v>
      </c>
      <c r="L35" s="43">
        <v>67.23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180</v>
      </c>
      <c r="G36" s="43">
        <v>3.7</v>
      </c>
      <c r="H36" s="43">
        <v>5.9</v>
      </c>
      <c r="I36" s="43">
        <v>24</v>
      </c>
      <c r="J36" s="43">
        <v>166</v>
      </c>
      <c r="K36" s="44">
        <v>520</v>
      </c>
      <c r="L36" s="43">
        <v>13.99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</v>
      </c>
      <c r="H37" s="43">
        <v>0</v>
      </c>
      <c r="I37" s="43">
        <v>20</v>
      </c>
      <c r="J37" s="43">
        <v>76</v>
      </c>
      <c r="K37" s="44">
        <v>648</v>
      </c>
      <c r="L37" s="43">
        <v>5.43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</v>
      </c>
      <c r="H38" s="43">
        <v>0</v>
      </c>
      <c r="I38" s="43">
        <v>15</v>
      </c>
      <c r="J38" s="43">
        <v>70</v>
      </c>
      <c r="K38" s="44"/>
      <c r="L38" s="43">
        <v>1.76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</v>
      </c>
      <c r="H39" s="43">
        <v>0</v>
      </c>
      <c r="I39" s="43">
        <v>13</v>
      </c>
      <c r="J39" s="43">
        <v>63</v>
      </c>
      <c r="K39" s="44"/>
      <c r="L39" s="43">
        <v>1.82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33.599999999999994</v>
      </c>
      <c r="H42" s="19">
        <f t="shared" ref="H42" si="11">SUM(H33:H41)</f>
        <v>27.1</v>
      </c>
      <c r="I42" s="19">
        <f t="shared" ref="I42" si="12">SUM(I33:I41)</f>
        <v>87.1</v>
      </c>
      <c r="J42" s="19">
        <f t="shared" ref="J42:L42" si="13">SUM(J33:J41)</f>
        <v>726</v>
      </c>
      <c r="K42" s="25"/>
      <c r="L42" s="19">
        <f t="shared" si="13"/>
        <v>106.18999999999998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1480</v>
      </c>
      <c r="G43" s="32">
        <f t="shared" ref="G43" si="14">G32+G42</f>
        <v>62.8</v>
      </c>
      <c r="H43" s="32">
        <f t="shared" ref="H43" si="15">H32+H42</f>
        <v>45.2</v>
      </c>
      <c r="I43" s="32">
        <f t="shared" ref="I43" si="16">I32+I42</f>
        <v>148.30000000000001</v>
      </c>
      <c r="J43" s="32">
        <f t="shared" ref="J43:L43" si="17">J32+J42</f>
        <v>1246</v>
      </c>
      <c r="K43" s="32"/>
      <c r="L43" s="32">
        <f t="shared" si="17"/>
        <v>189.82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270</v>
      </c>
      <c r="G44" s="40">
        <v>22</v>
      </c>
      <c r="H44" s="40">
        <v>20</v>
      </c>
      <c r="I44" s="40">
        <v>52</v>
      </c>
      <c r="J44" s="40">
        <v>481</v>
      </c>
      <c r="K44" s="41">
        <v>217</v>
      </c>
      <c r="L44" s="40">
        <v>43.14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0.1</v>
      </c>
      <c r="H46" s="43">
        <v>0</v>
      </c>
      <c r="I46" s="43">
        <v>9.1</v>
      </c>
      <c r="J46" s="43">
        <v>35</v>
      </c>
      <c r="K46" s="44">
        <v>685</v>
      </c>
      <c r="L46" s="43">
        <v>1.45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</v>
      </c>
      <c r="I47" s="43">
        <v>15</v>
      </c>
      <c r="J47" s="43">
        <v>70</v>
      </c>
      <c r="K47" s="44"/>
      <c r="L47" s="43">
        <v>1.76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24.1</v>
      </c>
      <c r="H51" s="19">
        <f t="shared" ref="H51" si="19">SUM(H44:H50)</f>
        <v>20</v>
      </c>
      <c r="I51" s="19">
        <f t="shared" ref="I51" si="20">SUM(I44:I50)</f>
        <v>76.099999999999994</v>
      </c>
      <c r="J51" s="19">
        <f t="shared" ref="J51:L51" si="21">SUM(J44:J50)</f>
        <v>586</v>
      </c>
      <c r="K51" s="25"/>
      <c r="L51" s="19">
        <f t="shared" si="21"/>
        <v>46.35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80</v>
      </c>
      <c r="G52" s="43">
        <v>0.7</v>
      </c>
      <c r="H52" s="43">
        <v>3.6</v>
      </c>
      <c r="I52" s="43">
        <v>3.6</v>
      </c>
      <c r="J52" s="43">
        <v>51</v>
      </c>
      <c r="K52" s="44">
        <v>19</v>
      </c>
      <c r="L52" s="43">
        <v>8.77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2.1</v>
      </c>
      <c r="H53" s="43">
        <v>5.2</v>
      </c>
      <c r="I53" s="43">
        <v>15.4</v>
      </c>
      <c r="J53" s="43">
        <v>119</v>
      </c>
      <c r="K53" s="44">
        <v>132</v>
      </c>
      <c r="L53" s="43">
        <v>5.49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11.7</v>
      </c>
      <c r="H54" s="43">
        <v>13.2</v>
      </c>
      <c r="I54" s="43">
        <v>6.9</v>
      </c>
      <c r="J54" s="43">
        <v>193</v>
      </c>
      <c r="K54" s="44">
        <v>217</v>
      </c>
      <c r="L54" s="43">
        <v>34.68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180</v>
      </c>
      <c r="G55" s="43">
        <v>10.4</v>
      </c>
      <c r="H55" s="43">
        <v>6.8</v>
      </c>
      <c r="I55" s="43">
        <v>45.4</v>
      </c>
      <c r="J55" s="43">
        <v>288</v>
      </c>
      <c r="K55" s="44">
        <v>297</v>
      </c>
      <c r="L55" s="43">
        <v>11.46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0.2</v>
      </c>
      <c r="H56" s="43">
        <v>0.1</v>
      </c>
      <c r="I56" s="43">
        <v>17.2</v>
      </c>
      <c r="J56" s="43">
        <v>68</v>
      </c>
      <c r="K56" s="44">
        <v>631</v>
      </c>
      <c r="L56" s="43">
        <v>8.48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</v>
      </c>
      <c r="H57" s="43">
        <v>0</v>
      </c>
      <c r="I57" s="43">
        <v>15</v>
      </c>
      <c r="J57" s="43">
        <v>70</v>
      </c>
      <c r="K57" s="44"/>
      <c r="L57" s="43">
        <v>1.76</v>
      </c>
    </row>
    <row r="58" spans="1:12" ht="15" x14ac:dyDescent="0.25">
      <c r="A58" s="23"/>
      <c r="B58" s="15"/>
      <c r="C58" s="11"/>
      <c r="D58" s="7" t="s">
        <v>32</v>
      </c>
      <c r="E58" s="42" t="s">
        <v>62</v>
      </c>
      <c r="F58" s="43">
        <v>30</v>
      </c>
      <c r="G58" s="43">
        <v>2</v>
      </c>
      <c r="H58" s="43">
        <v>0</v>
      </c>
      <c r="I58" s="43">
        <v>13</v>
      </c>
      <c r="J58" s="43">
        <v>63</v>
      </c>
      <c r="K58" s="44"/>
      <c r="L58" s="43">
        <v>1.82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29.099999999999998</v>
      </c>
      <c r="H61" s="19">
        <f t="shared" ref="H61" si="23">SUM(H52:H60)</f>
        <v>28.900000000000002</v>
      </c>
      <c r="I61" s="19">
        <f t="shared" ref="I61" si="24">SUM(I52:I60)</f>
        <v>116.5</v>
      </c>
      <c r="J61" s="19">
        <f t="shared" ref="J61:L61" si="25">SUM(J52:J60)</f>
        <v>852</v>
      </c>
      <c r="K61" s="25"/>
      <c r="L61" s="19">
        <f t="shared" si="25"/>
        <v>72.459999999999994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1360</v>
      </c>
      <c r="G62" s="32">
        <f t="shared" ref="G62" si="26">G51+G61</f>
        <v>53.2</v>
      </c>
      <c r="H62" s="32">
        <f t="shared" ref="H62" si="27">H51+H61</f>
        <v>48.900000000000006</v>
      </c>
      <c r="I62" s="32">
        <f t="shared" ref="I62" si="28">I51+I61</f>
        <v>192.6</v>
      </c>
      <c r="J62" s="32">
        <f t="shared" ref="J62:L62" si="29">J51+J61</f>
        <v>1438</v>
      </c>
      <c r="K62" s="32"/>
      <c r="L62" s="32">
        <f t="shared" si="29"/>
        <v>118.81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280</v>
      </c>
      <c r="G63" s="40">
        <v>21</v>
      </c>
      <c r="H63" s="40">
        <v>19</v>
      </c>
      <c r="I63" s="40">
        <v>42</v>
      </c>
      <c r="J63" s="40">
        <v>429</v>
      </c>
      <c r="K63" s="41">
        <v>246</v>
      </c>
      <c r="L63" s="40">
        <v>68.33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</v>
      </c>
      <c r="H65" s="43">
        <v>0</v>
      </c>
      <c r="I65" s="43">
        <v>9.3000000000000007</v>
      </c>
      <c r="J65" s="43">
        <v>37</v>
      </c>
      <c r="K65" s="44">
        <v>686</v>
      </c>
      <c r="L65" s="43">
        <v>3.21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</v>
      </c>
      <c r="H66" s="43">
        <v>0</v>
      </c>
      <c r="I66" s="43">
        <v>15</v>
      </c>
      <c r="J66" s="43">
        <v>70</v>
      </c>
      <c r="K66" s="44"/>
      <c r="L66" s="43">
        <v>1.76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23.1</v>
      </c>
      <c r="H70" s="19">
        <f t="shared" ref="H70" si="31">SUM(H63:H69)</f>
        <v>19</v>
      </c>
      <c r="I70" s="19">
        <f t="shared" ref="I70" si="32">SUM(I63:I69)</f>
        <v>66.3</v>
      </c>
      <c r="J70" s="19">
        <f t="shared" ref="J70:L70" si="33">SUM(J63:J69)</f>
        <v>536</v>
      </c>
      <c r="K70" s="25"/>
      <c r="L70" s="19">
        <f t="shared" si="33"/>
        <v>73.3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80</v>
      </c>
      <c r="G71" s="43">
        <v>1</v>
      </c>
      <c r="H71" s="43">
        <v>7</v>
      </c>
      <c r="I71" s="43">
        <v>5</v>
      </c>
      <c r="J71" s="43">
        <v>84</v>
      </c>
      <c r="K71" s="44">
        <v>64</v>
      </c>
      <c r="L71" s="43">
        <v>3.03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2</v>
      </c>
      <c r="H72" s="43">
        <v>5.0999999999999996</v>
      </c>
      <c r="I72" s="43">
        <v>13.7</v>
      </c>
      <c r="J72" s="43">
        <v>108</v>
      </c>
      <c r="K72" s="44">
        <v>34</v>
      </c>
      <c r="L72" s="43">
        <v>7.77</v>
      </c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100</v>
      </c>
      <c r="G73" s="43">
        <v>14.1</v>
      </c>
      <c r="H73" s="43">
        <v>14.2</v>
      </c>
      <c r="I73" s="43">
        <v>32</v>
      </c>
      <c r="J73" s="43">
        <v>199</v>
      </c>
      <c r="K73" s="44">
        <v>246</v>
      </c>
      <c r="L73" s="43">
        <v>60.17</v>
      </c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180</v>
      </c>
      <c r="G74" s="43">
        <v>6.6</v>
      </c>
      <c r="H74" s="43">
        <v>4.7</v>
      </c>
      <c r="I74" s="43">
        <v>39.4</v>
      </c>
      <c r="J74" s="43">
        <v>230</v>
      </c>
      <c r="K74" s="44">
        <v>332</v>
      </c>
      <c r="L74" s="43">
        <v>8.16</v>
      </c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2.9</v>
      </c>
      <c r="H75" s="43">
        <v>2.8</v>
      </c>
      <c r="I75" s="43">
        <v>14.9</v>
      </c>
      <c r="J75" s="43">
        <v>94</v>
      </c>
      <c r="K75" s="44">
        <v>692</v>
      </c>
      <c r="L75" s="43">
        <v>11.73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</v>
      </c>
      <c r="H76" s="43">
        <v>0</v>
      </c>
      <c r="I76" s="43">
        <v>15</v>
      </c>
      <c r="J76" s="43">
        <v>70</v>
      </c>
      <c r="K76" s="44"/>
      <c r="L76" s="43">
        <v>1.76</v>
      </c>
    </row>
    <row r="77" spans="1:12" ht="15" x14ac:dyDescent="0.25">
      <c r="A77" s="23"/>
      <c r="B77" s="15"/>
      <c r="C77" s="11"/>
      <c r="D77" s="7" t="s">
        <v>32</v>
      </c>
      <c r="E77" s="42" t="s">
        <v>62</v>
      </c>
      <c r="F77" s="43">
        <v>30</v>
      </c>
      <c r="G77" s="43">
        <v>2</v>
      </c>
      <c r="H77" s="43">
        <v>0</v>
      </c>
      <c r="I77" s="43">
        <v>13</v>
      </c>
      <c r="J77" s="43">
        <v>63</v>
      </c>
      <c r="K77" s="44"/>
      <c r="L77" s="43">
        <v>182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30.6</v>
      </c>
      <c r="H80" s="19">
        <f t="shared" ref="H80" si="35">SUM(H71:H79)</f>
        <v>33.799999999999997</v>
      </c>
      <c r="I80" s="19">
        <f t="shared" ref="I80" si="36">SUM(I71:I79)</f>
        <v>133</v>
      </c>
      <c r="J80" s="19">
        <f t="shared" ref="J80:L80" si="37">SUM(J71:J79)</f>
        <v>848</v>
      </c>
      <c r="K80" s="25"/>
      <c r="L80" s="19">
        <f t="shared" si="37"/>
        <v>274.62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1380</v>
      </c>
      <c r="G81" s="32">
        <f t="shared" ref="G81" si="38">G70+G80</f>
        <v>53.7</v>
      </c>
      <c r="H81" s="32">
        <f t="shared" ref="H81" si="39">H70+H80</f>
        <v>52.8</v>
      </c>
      <c r="I81" s="32">
        <f t="shared" ref="I81" si="40">I70+I80</f>
        <v>199.3</v>
      </c>
      <c r="J81" s="32">
        <f t="shared" ref="J81:L81" si="41">J70+J80</f>
        <v>1384</v>
      </c>
      <c r="K81" s="32"/>
      <c r="L81" s="32">
        <f t="shared" si="41"/>
        <v>347.92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160</v>
      </c>
      <c r="G82" s="40">
        <v>17</v>
      </c>
      <c r="H82" s="40">
        <v>25</v>
      </c>
      <c r="I82" s="40">
        <v>2</v>
      </c>
      <c r="J82" s="40">
        <v>295</v>
      </c>
      <c r="K82" s="41">
        <v>286</v>
      </c>
      <c r="L82" s="40">
        <v>41.69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1.4</v>
      </c>
      <c r="H84" s="43">
        <v>1.4</v>
      </c>
      <c r="I84" s="43">
        <v>11.2</v>
      </c>
      <c r="J84" s="43">
        <v>61</v>
      </c>
      <c r="K84" s="44">
        <v>630</v>
      </c>
      <c r="L84" s="43">
        <v>10.45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</v>
      </c>
      <c r="I85" s="43">
        <v>15</v>
      </c>
      <c r="J85" s="43">
        <v>70</v>
      </c>
      <c r="K85" s="44"/>
      <c r="L85" s="43">
        <v>1.76</v>
      </c>
    </row>
    <row r="86" spans="1:12" ht="15" x14ac:dyDescent="0.25">
      <c r="A86" s="23"/>
      <c r="B86" s="15"/>
      <c r="C86" s="11"/>
      <c r="D86" s="7" t="s">
        <v>24</v>
      </c>
      <c r="E86" s="42" t="s">
        <v>71</v>
      </c>
      <c r="F86" s="43">
        <v>150</v>
      </c>
      <c r="G86" s="43">
        <v>0</v>
      </c>
      <c r="H86" s="43">
        <v>0</v>
      </c>
      <c r="I86" s="43">
        <v>10</v>
      </c>
      <c r="J86" s="43">
        <v>46</v>
      </c>
      <c r="K86" s="44">
        <v>368</v>
      </c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20.399999999999999</v>
      </c>
      <c r="H89" s="19">
        <f t="shared" ref="H89" si="43">SUM(H82:H88)</f>
        <v>26.4</v>
      </c>
      <c r="I89" s="19">
        <f t="shared" ref="I89" si="44">SUM(I82:I88)</f>
        <v>38.200000000000003</v>
      </c>
      <c r="J89" s="19">
        <f t="shared" ref="J89:L89" si="45">SUM(J82:J88)</f>
        <v>472</v>
      </c>
      <c r="K89" s="25"/>
      <c r="L89" s="19">
        <f t="shared" si="45"/>
        <v>73.900000000000006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1.55</v>
      </c>
      <c r="H91" s="43">
        <v>8.2899999999999991</v>
      </c>
      <c r="I91" s="43">
        <v>12.62</v>
      </c>
      <c r="J91" s="43">
        <v>131.30000000000001</v>
      </c>
      <c r="K91" s="44">
        <v>104</v>
      </c>
      <c r="L91" s="43">
        <v>29.46</v>
      </c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15</v>
      </c>
      <c r="H92" s="43">
        <v>12.6</v>
      </c>
      <c r="I92" s="43">
        <v>0.2</v>
      </c>
      <c r="J92" s="43">
        <v>174</v>
      </c>
      <c r="K92" s="44">
        <v>487</v>
      </c>
      <c r="L92" s="43">
        <v>35.5</v>
      </c>
    </row>
    <row r="93" spans="1:12" ht="15" x14ac:dyDescent="0.25">
      <c r="A93" s="23"/>
      <c r="B93" s="15"/>
      <c r="C93" s="11"/>
      <c r="D93" s="7" t="s">
        <v>29</v>
      </c>
      <c r="E93" s="42" t="s">
        <v>46</v>
      </c>
      <c r="F93" s="43">
        <v>180</v>
      </c>
      <c r="G93" s="43">
        <v>4.3</v>
      </c>
      <c r="H93" s="43">
        <v>4.7</v>
      </c>
      <c r="I93" s="43">
        <v>44.1</v>
      </c>
      <c r="J93" s="43">
        <v>240</v>
      </c>
      <c r="K93" s="44">
        <v>207</v>
      </c>
      <c r="L93" s="43">
        <v>11.09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0.1</v>
      </c>
      <c r="H94" s="43">
        <v>0</v>
      </c>
      <c r="I94" s="43">
        <v>9.1</v>
      </c>
      <c r="J94" s="43">
        <v>35</v>
      </c>
      <c r="K94" s="44">
        <v>685</v>
      </c>
      <c r="L94" s="43">
        <v>1.45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</v>
      </c>
      <c r="H95" s="43">
        <v>0</v>
      </c>
      <c r="I95" s="43">
        <v>15</v>
      </c>
      <c r="J95" s="43">
        <v>70</v>
      </c>
      <c r="K95" s="44"/>
      <c r="L95" s="43">
        <v>1.76</v>
      </c>
    </row>
    <row r="96" spans="1:12" ht="15" x14ac:dyDescent="0.25">
      <c r="A96" s="23"/>
      <c r="B96" s="15"/>
      <c r="C96" s="11"/>
      <c r="D96" s="7" t="s">
        <v>32</v>
      </c>
      <c r="E96" s="42" t="s">
        <v>62</v>
      </c>
      <c r="F96" s="43">
        <v>30</v>
      </c>
      <c r="G96" s="43">
        <v>2</v>
      </c>
      <c r="H96" s="43">
        <v>0</v>
      </c>
      <c r="I96" s="43">
        <v>13</v>
      </c>
      <c r="J96" s="43">
        <v>63</v>
      </c>
      <c r="K96" s="44"/>
      <c r="L96" s="43">
        <v>1.82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24.950000000000003</v>
      </c>
      <c r="H99" s="19">
        <f t="shared" ref="H99" si="47">SUM(H90:H98)</f>
        <v>25.59</v>
      </c>
      <c r="I99" s="19">
        <f t="shared" ref="I99" si="48">SUM(I90:I98)</f>
        <v>94.02</v>
      </c>
      <c r="J99" s="19">
        <f t="shared" ref="J99:L99" si="49">SUM(J90:J98)</f>
        <v>713.3</v>
      </c>
      <c r="K99" s="25"/>
      <c r="L99" s="19">
        <f t="shared" si="49"/>
        <v>81.080000000000013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1320</v>
      </c>
      <c r="G100" s="32">
        <f t="shared" ref="G100" si="50">G89+G99</f>
        <v>45.35</v>
      </c>
      <c r="H100" s="32">
        <f t="shared" ref="H100" si="51">H89+H99</f>
        <v>51.989999999999995</v>
      </c>
      <c r="I100" s="32">
        <f t="shared" ref="I100" si="52">I89+I99</f>
        <v>132.22</v>
      </c>
      <c r="J100" s="32">
        <f t="shared" ref="J100:L100" si="53">J89+J99</f>
        <v>1185.3</v>
      </c>
      <c r="K100" s="32"/>
      <c r="L100" s="32">
        <f t="shared" si="53"/>
        <v>154.98000000000002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180</v>
      </c>
      <c r="G101" s="40">
        <v>11.1</v>
      </c>
      <c r="H101" s="40">
        <v>12.8</v>
      </c>
      <c r="I101" s="40">
        <v>32.200000000000003</v>
      </c>
      <c r="J101" s="40">
        <v>293</v>
      </c>
      <c r="K101" s="41">
        <v>333</v>
      </c>
      <c r="L101" s="40">
        <v>22.16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3.3</v>
      </c>
      <c r="H103" s="43">
        <v>3.1</v>
      </c>
      <c r="I103" s="43">
        <v>13.6</v>
      </c>
      <c r="J103" s="43">
        <v>94</v>
      </c>
      <c r="K103" s="44">
        <v>693</v>
      </c>
      <c r="L103" s="43">
        <v>10.69</v>
      </c>
    </row>
    <row r="104" spans="1:12" ht="15" x14ac:dyDescent="0.25">
      <c r="A104" s="23"/>
      <c r="B104" s="15"/>
      <c r="C104" s="11"/>
      <c r="D104" s="7" t="s">
        <v>23</v>
      </c>
      <c r="E104" s="42" t="s">
        <v>76</v>
      </c>
      <c r="F104" s="43">
        <v>40</v>
      </c>
      <c r="G104" s="43">
        <v>2</v>
      </c>
      <c r="H104" s="43">
        <v>9</v>
      </c>
      <c r="I104" s="43">
        <v>15</v>
      </c>
      <c r="J104" s="43">
        <v>146</v>
      </c>
      <c r="K104" s="44">
        <v>1</v>
      </c>
      <c r="L104" s="43">
        <v>11.76</v>
      </c>
    </row>
    <row r="105" spans="1:12" ht="15" x14ac:dyDescent="0.25">
      <c r="A105" s="23"/>
      <c r="B105" s="15"/>
      <c r="C105" s="11"/>
      <c r="D105" s="7" t="s">
        <v>24</v>
      </c>
      <c r="E105" s="42" t="s">
        <v>77</v>
      </c>
      <c r="F105" s="43">
        <v>150</v>
      </c>
      <c r="G105" s="43">
        <v>0</v>
      </c>
      <c r="H105" s="43">
        <v>0</v>
      </c>
      <c r="I105" s="43">
        <v>10</v>
      </c>
      <c r="J105" s="43">
        <v>44</v>
      </c>
      <c r="K105" s="44"/>
      <c r="L105" s="43">
        <v>12.75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16.399999999999999</v>
      </c>
      <c r="H108" s="19">
        <f t="shared" si="54"/>
        <v>24.9</v>
      </c>
      <c r="I108" s="19">
        <f t="shared" si="54"/>
        <v>70.800000000000011</v>
      </c>
      <c r="J108" s="19">
        <f t="shared" si="54"/>
        <v>577</v>
      </c>
      <c r="K108" s="25"/>
      <c r="L108" s="19">
        <f t="shared" ref="L108" si="55">SUM(L101:L107)</f>
        <v>57.36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80</v>
      </c>
      <c r="G109" s="43">
        <v>1</v>
      </c>
      <c r="H109" s="43">
        <v>4</v>
      </c>
      <c r="I109" s="43">
        <v>2</v>
      </c>
      <c r="J109" s="43">
        <v>44</v>
      </c>
      <c r="K109" s="44">
        <v>16</v>
      </c>
      <c r="L109" s="43">
        <v>9.7799999999999994</v>
      </c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260</v>
      </c>
      <c r="G110" s="43">
        <v>1.7</v>
      </c>
      <c r="H110" s="43">
        <v>5</v>
      </c>
      <c r="I110" s="43">
        <v>11.6</v>
      </c>
      <c r="J110" s="43">
        <v>97</v>
      </c>
      <c r="K110" s="44">
        <v>110</v>
      </c>
      <c r="L110" s="43">
        <v>7.68</v>
      </c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110</v>
      </c>
      <c r="G111" s="43">
        <v>10.8</v>
      </c>
      <c r="H111" s="43">
        <v>16.7</v>
      </c>
      <c r="I111" s="43">
        <v>13.4</v>
      </c>
      <c r="J111" s="43">
        <v>248</v>
      </c>
      <c r="K111" s="44">
        <v>461</v>
      </c>
      <c r="L111" s="43">
        <v>28.36</v>
      </c>
    </row>
    <row r="112" spans="1:12" ht="15" x14ac:dyDescent="0.25">
      <c r="A112" s="23"/>
      <c r="B112" s="15"/>
      <c r="C112" s="11"/>
      <c r="D112" s="7" t="s">
        <v>29</v>
      </c>
      <c r="E112" s="42" t="s">
        <v>68</v>
      </c>
      <c r="F112" s="43">
        <v>185</v>
      </c>
      <c r="G112" s="43">
        <v>6.6</v>
      </c>
      <c r="H112" s="43">
        <v>4.7</v>
      </c>
      <c r="I112" s="43">
        <v>39.4</v>
      </c>
      <c r="J112" s="43">
        <v>230</v>
      </c>
      <c r="K112" s="44">
        <v>332</v>
      </c>
      <c r="L112" s="43">
        <v>8.16</v>
      </c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1.4</v>
      </c>
      <c r="H113" s="43">
        <v>1.4</v>
      </c>
      <c r="I113" s="43">
        <v>11.2</v>
      </c>
      <c r="J113" s="43">
        <v>61</v>
      </c>
      <c r="K113" s="44">
        <v>630</v>
      </c>
      <c r="L113" s="43">
        <v>10.45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</v>
      </c>
      <c r="H114" s="43">
        <v>0</v>
      </c>
      <c r="I114" s="43">
        <v>15</v>
      </c>
      <c r="J114" s="43">
        <v>70</v>
      </c>
      <c r="K114" s="44"/>
      <c r="L114" s="43">
        <v>1.76</v>
      </c>
    </row>
    <row r="115" spans="1:12" ht="15" x14ac:dyDescent="0.25">
      <c r="A115" s="23"/>
      <c r="B115" s="15"/>
      <c r="C115" s="11"/>
      <c r="D115" s="7" t="s">
        <v>32</v>
      </c>
      <c r="E115" s="42" t="s">
        <v>62</v>
      </c>
      <c r="F115" s="43">
        <v>30</v>
      </c>
      <c r="G115" s="43">
        <v>2</v>
      </c>
      <c r="H115" s="43">
        <v>0</v>
      </c>
      <c r="I115" s="43">
        <v>13</v>
      </c>
      <c r="J115" s="43">
        <v>63</v>
      </c>
      <c r="K115" s="44"/>
      <c r="L115" s="43">
        <v>1.82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895</v>
      </c>
      <c r="G118" s="19">
        <f t="shared" ref="G118:J118" si="56">SUM(G109:G117)</f>
        <v>25.5</v>
      </c>
      <c r="H118" s="19">
        <f t="shared" si="56"/>
        <v>31.799999999999997</v>
      </c>
      <c r="I118" s="19">
        <f t="shared" si="56"/>
        <v>105.60000000000001</v>
      </c>
      <c r="J118" s="19">
        <f t="shared" si="56"/>
        <v>813</v>
      </c>
      <c r="K118" s="25"/>
      <c r="L118" s="19">
        <f t="shared" ref="L118" si="57">SUM(L109:L117)</f>
        <v>68.010000000000005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1465</v>
      </c>
      <c r="G119" s="32">
        <f t="shared" ref="G119" si="58">G108+G118</f>
        <v>41.9</v>
      </c>
      <c r="H119" s="32">
        <f t="shared" ref="H119" si="59">H108+H118</f>
        <v>56.699999999999996</v>
      </c>
      <c r="I119" s="32">
        <f t="shared" ref="I119" si="60">I108+I118</f>
        <v>176.40000000000003</v>
      </c>
      <c r="J119" s="32">
        <f t="shared" ref="J119:L119" si="61">J108+J118</f>
        <v>1390</v>
      </c>
      <c r="K119" s="32"/>
      <c r="L119" s="32">
        <f t="shared" si="61"/>
        <v>125.37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19.3</v>
      </c>
      <c r="H120" s="40">
        <v>19.899999999999999</v>
      </c>
      <c r="I120" s="40">
        <v>18.899999999999999</v>
      </c>
      <c r="J120" s="40">
        <v>334</v>
      </c>
      <c r="K120" s="41">
        <v>436</v>
      </c>
      <c r="L120" s="40">
        <v>75.53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0.1</v>
      </c>
      <c r="H122" s="43">
        <v>0</v>
      </c>
      <c r="I122" s="43">
        <v>9.3000000000000007</v>
      </c>
      <c r="J122" s="43">
        <v>37</v>
      </c>
      <c r="K122" s="44">
        <v>686</v>
      </c>
      <c r="L122" s="43">
        <v>3.21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</v>
      </c>
      <c r="H123" s="43">
        <v>0</v>
      </c>
      <c r="I123" s="43">
        <v>15</v>
      </c>
      <c r="J123" s="43">
        <v>70</v>
      </c>
      <c r="K123" s="44"/>
      <c r="L123" s="43">
        <v>1.76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2">SUM(G120:G126)</f>
        <v>21.400000000000002</v>
      </c>
      <c r="H127" s="19">
        <f t="shared" si="62"/>
        <v>19.899999999999999</v>
      </c>
      <c r="I127" s="19">
        <f t="shared" si="62"/>
        <v>43.2</v>
      </c>
      <c r="J127" s="19">
        <f t="shared" si="62"/>
        <v>441</v>
      </c>
      <c r="K127" s="25"/>
      <c r="L127" s="19">
        <f t="shared" ref="L127" si="63">SUM(L120:L126)</f>
        <v>80.5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80</v>
      </c>
      <c r="G128" s="43">
        <v>0.7</v>
      </c>
      <c r="H128" s="43">
        <v>3.6</v>
      </c>
      <c r="I128" s="43">
        <v>3.6</v>
      </c>
      <c r="J128" s="43">
        <v>51</v>
      </c>
      <c r="K128" s="44">
        <v>19</v>
      </c>
      <c r="L128" s="43">
        <v>8.77</v>
      </c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8.6</v>
      </c>
      <c r="H129" s="43">
        <v>8.41</v>
      </c>
      <c r="I129" s="43">
        <v>14.33</v>
      </c>
      <c r="J129" s="43">
        <v>172.25</v>
      </c>
      <c r="K129" s="44">
        <v>87</v>
      </c>
      <c r="L129" s="43">
        <v>20.83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200</v>
      </c>
      <c r="G130" s="43">
        <v>19.3</v>
      </c>
      <c r="H130" s="43">
        <v>19.899999999999999</v>
      </c>
      <c r="I130" s="43">
        <v>18.899999999999999</v>
      </c>
      <c r="J130" s="43">
        <v>334</v>
      </c>
      <c r="K130" s="44">
        <v>436</v>
      </c>
      <c r="L130" s="43">
        <v>75.53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0.5</v>
      </c>
      <c r="H132" s="43"/>
      <c r="I132" s="43">
        <v>0.1</v>
      </c>
      <c r="J132" s="43">
        <v>31.2</v>
      </c>
      <c r="K132" s="44">
        <v>121</v>
      </c>
      <c r="L132" s="43">
        <v>3.2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</v>
      </c>
      <c r="H133" s="43">
        <v>0</v>
      </c>
      <c r="I133" s="43">
        <v>15</v>
      </c>
      <c r="J133" s="43">
        <v>70</v>
      </c>
      <c r="K133" s="44"/>
      <c r="L133" s="43">
        <v>1.76</v>
      </c>
    </row>
    <row r="134" spans="1:12" ht="15" x14ac:dyDescent="0.25">
      <c r="A134" s="14"/>
      <c r="B134" s="15"/>
      <c r="C134" s="11"/>
      <c r="D134" s="7" t="s">
        <v>32</v>
      </c>
      <c r="E134" s="42" t="s">
        <v>62</v>
      </c>
      <c r="F134" s="43">
        <v>30</v>
      </c>
      <c r="G134" s="43">
        <v>2</v>
      </c>
      <c r="H134" s="43">
        <v>0</v>
      </c>
      <c r="I134" s="43">
        <v>13</v>
      </c>
      <c r="J134" s="43">
        <v>63</v>
      </c>
      <c r="K134" s="44"/>
      <c r="L134" s="43">
        <v>1.82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33.1</v>
      </c>
      <c r="H137" s="19">
        <f t="shared" si="64"/>
        <v>31.909999999999997</v>
      </c>
      <c r="I137" s="19">
        <f t="shared" si="64"/>
        <v>64.930000000000007</v>
      </c>
      <c r="J137" s="19">
        <f t="shared" si="64"/>
        <v>721.45</v>
      </c>
      <c r="K137" s="25"/>
      <c r="L137" s="19">
        <f t="shared" ref="L137" si="65">SUM(L128:L136)</f>
        <v>111.91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1220</v>
      </c>
      <c r="G138" s="32">
        <f t="shared" ref="G138" si="66">G127+G137</f>
        <v>54.5</v>
      </c>
      <c r="H138" s="32">
        <f t="shared" ref="H138" si="67">H127+H137</f>
        <v>51.809999999999995</v>
      </c>
      <c r="I138" s="32">
        <f t="shared" ref="I138" si="68">I127+I137</f>
        <v>108.13000000000001</v>
      </c>
      <c r="J138" s="32">
        <f t="shared" ref="J138:L138" si="69">J127+J137</f>
        <v>1162.45</v>
      </c>
      <c r="K138" s="32"/>
      <c r="L138" s="32">
        <f t="shared" si="69"/>
        <v>192.41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200</v>
      </c>
      <c r="G139" s="40">
        <v>19.600000000000001</v>
      </c>
      <c r="H139" s="40">
        <v>28.3</v>
      </c>
      <c r="I139" s="40">
        <v>31.6</v>
      </c>
      <c r="J139" s="40">
        <v>466</v>
      </c>
      <c r="K139" s="41">
        <v>492</v>
      </c>
      <c r="L139" s="40">
        <v>40.729999999999997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0.2</v>
      </c>
      <c r="H141" s="43">
        <v>0.1</v>
      </c>
      <c r="I141" s="43">
        <v>17.2</v>
      </c>
      <c r="J141" s="43">
        <v>68</v>
      </c>
      <c r="K141" s="44">
        <v>631</v>
      </c>
      <c r="L141" s="43">
        <v>8.48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</v>
      </c>
      <c r="I142" s="43">
        <v>15</v>
      </c>
      <c r="J142" s="43">
        <v>70</v>
      </c>
      <c r="K142" s="44"/>
      <c r="L142" s="43">
        <v>1.76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21.8</v>
      </c>
      <c r="H146" s="19">
        <f t="shared" si="70"/>
        <v>28.400000000000002</v>
      </c>
      <c r="I146" s="19">
        <f t="shared" si="70"/>
        <v>63.8</v>
      </c>
      <c r="J146" s="19">
        <f t="shared" si="70"/>
        <v>604</v>
      </c>
      <c r="K146" s="25"/>
      <c r="L146" s="19">
        <f t="shared" ref="L146" si="71">SUM(L139:L145)</f>
        <v>50.969999999999992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80</v>
      </c>
      <c r="G147" s="43">
        <v>1.2</v>
      </c>
      <c r="H147" s="43">
        <v>4.0999999999999996</v>
      </c>
      <c r="I147" s="43">
        <v>5.8</v>
      </c>
      <c r="J147" s="43">
        <v>64</v>
      </c>
      <c r="K147" s="44">
        <v>21</v>
      </c>
      <c r="L147" s="43">
        <v>5.93</v>
      </c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2.4</v>
      </c>
      <c r="H148" s="43">
        <v>2.2999999999999998</v>
      </c>
      <c r="I148" s="43">
        <v>14.5</v>
      </c>
      <c r="J148" s="43">
        <v>93</v>
      </c>
      <c r="K148" s="44">
        <v>5</v>
      </c>
      <c r="L148" s="43">
        <v>3.58</v>
      </c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200</v>
      </c>
      <c r="G149" s="43">
        <v>19.600000000000001</v>
      </c>
      <c r="H149" s="43">
        <v>28.3</v>
      </c>
      <c r="I149" s="43">
        <v>31.6</v>
      </c>
      <c r="J149" s="43">
        <v>466</v>
      </c>
      <c r="K149" s="44">
        <v>492</v>
      </c>
      <c r="L149" s="43">
        <v>40.729999999999997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0.2</v>
      </c>
      <c r="H151" s="43">
        <v>0.1</v>
      </c>
      <c r="I151" s="43">
        <v>17.2</v>
      </c>
      <c r="J151" s="43">
        <v>68</v>
      </c>
      <c r="K151" s="44">
        <v>631</v>
      </c>
      <c r="L151" s="43">
        <v>8.48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</v>
      </c>
      <c r="H152" s="43">
        <v>0</v>
      </c>
      <c r="I152" s="43">
        <v>15</v>
      </c>
      <c r="J152" s="43">
        <v>70</v>
      </c>
      <c r="K152" s="44"/>
      <c r="L152" s="43">
        <v>1.76</v>
      </c>
    </row>
    <row r="153" spans="1:12" ht="15" x14ac:dyDescent="0.25">
      <c r="A153" s="23"/>
      <c r="B153" s="15"/>
      <c r="C153" s="11"/>
      <c r="D153" s="7" t="s">
        <v>32</v>
      </c>
      <c r="E153" s="42" t="s">
        <v>62</v>
      </c>
      <c r="F153" s="43">
        <v>30</v>
      </c>
      <c r="G153" s="43">
        <v>2</v>
      </c>
      <c r="H153" s="43">
        <v>0</v>
      </c>
      <c r="I153" s="43">
        <v>13</v>
      </c>
      <c r="J153" s="43">
        <v>63</v>
      </c>
      <c r="K153" s="44"/>
      <c r="L153" s="43">
        <v>1.82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27.400000000000002</v>
      </c>
      <c r="H156" s="19">
        <f t="shared" si="72"/>
        <v>34.800000000000004</v>
      </c>
      <c r="I156" s="19">
        <f t="shared" si="72"/>
        <v>97.100000000000009</v>
      </c>
      <c r="J156" s="19">
        <f t="shared" si="72"/>
        <v>824</v>
      </c>
      <c r="K156" s="25"/>
      <c r="L156" s="19">
        <f t="shared" ref="L156" si="73">SUM(L147:L155)</f>
        <v>62.3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1220</v>
      </c>
      <c r="G157" s="32">
        <f t="shared" ref="G157" si="74">G146+G156</f>
        <v>49.2</v>
      </c>
      <c r="H157" s="32">
        <f t="shared" ref="H157" si="75">H146+H156</f>
        <v>63.2</v>
      </c>
      <c r="I157" s="32">
        <f t="shared" ref="I157" si="76">I146+I156</f>
        <v>160.9</v>
      </c>
      <c r="J157" s="32">
        <f t="shared" ref="J157:L157" si="77">J146+J156</f>
        <v>1428</v>
      </c>
      <c r="K157" s="32"/>
      <c r="L157" s="32">
        <f t="shared" si="77"/>
        <v>113.26999999999998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330</v>
      </c>
      <c r="G158" s="40">
        <v>23</v>
      </c>
      <c r="H158" s="40">
        <v>24</v>
      </c>
      <c r="I158" s="40">
        <v>43</v>
      </c>
      <c r="J158" s="40">
        <v>476</v>
      </c>
      <c r="K158" s="41">
        <v>451</v>
      </c>
      <c r="L158" s="40">
        <v>46.75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0.1</v>
      </c>
      <c r="H160" s="43">
        <v>0</v>
      </c>
      <c r="I160" s="43">
        <v>9.1</v>
      </c>
      <c r="J160" s="43">
        <v>35</v>
      </c>
      <c r="K160" s="44">
        <v>685</v>
      </c>
      <c r="L160" s="43">
        <v>1.45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</v>
      </c>
      <c r="H161" s="43">
        <v>0</v>
      </c>
      <c r="I161" s="43">
        <v>15</v>
      </c>
      <c r="J161" s="43">
        <v>70</v>
      </c>
      <c r="K161" s="44"/>
      <c r="L161" s="43">
        <v>1.76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25.1</v>
      </c>
      <c r="H165" s="19">
        <f t="shared" si="78"/>
        <v>24</v>
      </c>
      <c r="I165" s="19">
        <f t="shared" si="78"/>
        <v>67.099999999999994</v>
      </c>
      <c r="J165" s="19">
        <f t="shared" si="78"/>
        <v>581</v>
      </c>
      <c r="K165" s="25"/>
      <c r="L165" s="19">
        <f t="shared" ref="L165" si="79">SUM(L158:L164)</f>
        <v>49.96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80</v>
      </c>
      <c r="G166" s="43">
        <v>1</v>
      </c>
      <c r="H166" s="43">
        <v>4</v>
      </c>
      <c r="I166" s="43">
        <v>2</v>
      </c>
      <c r="J166" s="43">
        <v>44</v>
      </c>
      <c r="K166" s="44">
        <v>16</v>
      </c>
      <c r="L166" s="43">
        <v>9.7799999999999994</v>
      </c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2.8</v>
      </c>
      <c r="H167" s="43">
        <v>2.7</v>
      </c>
      <c r="I167" s="43">
        <v>17.899999999999999</v>
      </c>
      <c r="J167" s="43">
        <v>109</v>
      </c>
      <c r="K167" s="44">
        <v>140</v>
      </c>
      <c r="L167" s="43">
        <v>4.3600000000000003</v>
      </c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110</v>
      </c>
      <c r="G168" s="43">
        <v>16.2</v>
      </c>
      <c r="H168" s="43">
        <v>14.5</v>
      </c>
      <c r="I168" s="43">
        <v>13.9</v>
      </c>
      <c r="J168" s="43">
        <v>252</v>
      </c>
      <c r="K168" s="44">
        <v>451</v>
      </c>
      <c r="L168" s="43">
        <v>32.76</v>
      </c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180</v>
      </c>
      <c r="G169" s="43">
        <v>3.7</v>
      </c>
      <c r="H169" s="43">
        <v>5.9</v>
      </c>
      <c r="I169" s="43">
        <v>24</v>
      </c>
      <c r="J169" s="43">
        <v>166</v>
      </c>
      <c r="K169" s="44">
        <v>520</v>
      </c>
      <c r="L169" s="43">
        <v>13.99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0.1</v>
      </c>
      <c r="H170" s="43">
        <v>0</v>
      </c>
      <c r="I170" s="43">
        <v>9.1</v>
      </c>
      <c r="J170" s="43">
        <v>35</v>
      </c>
      <c r="K170" s="44">
        <v>685</v>
      </c>
      <c r="L170" s="43">
        <v>1.45</v>
      </c>
    </row>
    <row r="171" spans="1:12" ht="15" x14ac:dyDescent="0.25">
      <c r="A171" s="23"/>
      <c r="B171" s="15"/>
      <c r="C171" s="11"/>
      <c r="D171" s="7" t="s">
        <v>31</v>
      </c>
      <c r="E171" s="42" t="s">
        <v>89</v>
      </c>
      <c r="F171" s="43">
        <v>30</v>
      </c>
      <c r="G171" s="43">
        <v>2</v>
      </c>
      <c r="H171" s="43">
        <v>0</v>
      </c>
      <c r="I171" s="43">
        <v>15</v>
      </c>
      <c r="J171" s="43">
        <v>70</v>
      </c>
      <c r="K171" s="44"/>
      <c r="L171" s="43">
        <v>1.76</v>
      </c>
    </row>
    <row r="172" spans="1:12" ht="15" x14ac:dyDescent="0.25">
      <c r="A172" s="23"/>
      <c r="B172" s="15"/>
      <c r="C172" s="11"/>
      <c r="D172" s="7" t="s">
        <v>32</v>
      </c>
      <c r="E172" s="42" t="s">
        <v>62</v>
      </c>
      <c r="F172" s="43">
        <v>30</v>
      </c>
      <c r="G172" s="43">
        <v>2</v>
      </c>
      <c r="H172" s="43">
        <v>0</v>
      </c>
      <c r="I172" s="43">
        <v>13</v>
      </c>
      <c r="J172" s="43">
        <v>63</v>
      </c>
      <c r="K172" s="44"/>
      <c r="L172" s="43">
        <v>1.82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27.8</v>
      </c>
      <c r="H175" s="19">
        <f t="shared" si="80"/>
        <v>27.1</v>
      </c>
      <c r="I175" s="19">
        <f t="shared" si="80"/>
        <v>94.899999999999991</v>
      </c>
      <c r="J175" s="19">
        <f t="shared" si="80"/>
        <v>739</v>
      </c>
      <c r="K175" s="25"/>
      <c r="L175" s="19">
        <f t="shared" ref="L175" si="81">SUM(L166:L174)</f>
        <v>65.92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1440</v>
      </c>
      <c r="G176" s="32">
        <f t="shared" ref="G176" si="82">G165+G175</f>
        <v>52.900000000000006</v>
      </c>
      <c r="H176" s="32">
        <f t="shared" ref="H176" si="83">H165+H175</f>
        <v>51.1</v>
      </c>
      <c r="I176" s="32">
        <f t="shared" ref="I176" si="84">I165+I175</f>
        <v>162</v>
      </c>
      <c r="J176" s="32">
        <f t="shared" ref="J176:L176" si="85">J165+J175</f>
        <v>1320</v>
      </c>
      <c r="K176" s="32"/>
      <c r="L176" s="32">
        <f t="shared" si="85"/>
        <v>115.88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260</v>
      </c>
      <c r="G177" s="40">
        <v>34</v>
      </c>
      <c r="H177" s="40">
        <v>25</v>
      </c>
      <c r="I177" s="40">
        <v>44</v>
      </c>
      <c r="J177" s="40">
        <v>530</v>
      </c>
      <c r="K177" s="41">
        <v>366</v>
      </c>
      <c r="L177" s="40">
        <v>47.08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0.1</v>
      </c>
      <c r="H179" s="43">
        <v>0</v>
      </c>
      <c r="I179" s="43">
        <v>9.1</v>
      </c>
      <c r="J179" s="43">
        <v>35</v>
      </c>
      <c r="K179" s="44">
        <v>685</v>
      </c>
      <c r="L179" s="43">
        <v>1.45</v>
      </c>
    </row>
    <row r="180" spans="1:12" ht="15" x14ac:dyDescent="0.25">
      <c r="A180" s="23"/>
      <c r="B180" s="15"/>
      <c r="C180" s="11"/>
      <c r="D180" s="7" t="s">
        <v>23</v>
      </c>
      <c r="E180" s="42" t="s">
        <v>91</v>
      </c>
      <c r="F180" s="43">
        <v>100</v>
      </c>
      <c r="G180" s="43">
        <v>5</v>
      </c>
      <c r="H180" s="43">
        <v>6</v>
      </c>
      <c r="I180" s="43">
        <v>13</v>
      </c>
      <c r="J180" s="43">
        <v>125</v>
      </c>
      <c r="K180" s="44">
        <v>747</v>
      </c>
      <c r="L180" s="43">
        <v>12.01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39.1</v>
      </c>
      <c r="H184" s="19">
        <f t="shared" si="86"/>
        <v>31</v>
      </c>
      <c r="I184" s="19">
        <f t="shared" si="86"/>
        <v>66.099999999999994</v>
      </c>
      <c r="J184" s="19">
        <f t="shared" si="86"/>
        <v>690</v>
      </c>
      <c r="K184" s="25"/>
      <c r="L184" s="19">
        <f t="shared" ref="L184" si="87">SUM(L177:L183)</f>
        <v>60.54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250</v>
      </c>
      <c r="G186" s="43">
        <v>3</v>
      </c>
      <c r="H186" s="43">
        <v>3</v>
      </c>
      <c r="I186" s="43">
        <v>19</v>
      </c>
      <c r="J186" s="43">
        <v>111</v>
      </c>
      <c r="K186" s="44">
        <v>140</v>
      </c>
      <c r="L186" s="43">
        <v>4.37</v>
      </c>
    </row>
    <row r="187" spans="1:12" ht="15" x14ac:dyDescent="0.25">
      <c r="A187" s="23"/>
      <c r="B187" s="15"/>
      <c r="C187" s="11"/>
      <c r="D187" s="7" t="s">
        <v>28</v>
      </c>
      <c r="E187" s="42" t="s">
        <v>63</v>
      </c>
      <c r="F187" s="43">
        <v>100</v>
      </c>
      <c r="G187" s="43">
        <v>14.1</v>
      </c>
      <c r="H187" s="43">
        <v>14.2</v>
      </c>
      <c r="I187" s="43">
        <v>32</v>
      </c>
      <c r="J187" s="43">
        <v>199</v>
      </c>
      <c r="K187" s="44">
        <v>246</v>
      </c>
      <c r="L187" s="43">
        <v>60.17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185</v>
      </c>
      <c r="G188" s="43">
        <v>10.4</v>
      </c>
      <c r="H188" s="43">
        <v>6.8</v>
      </c>
      <c r="I188" s="43">
        <v>45.4</v>
      </c>
      <c r="J188" s="43">
        <v>288</v>
      </c>
      <c r="K188" s="44">
        <v>297</v>
      </c>
      <c r="L188" s="43">
        <v>11.46</v>
      </c>
    </row>
    <row r="189" spans="1:12" ht="15" x14ac:dyDescent="0.25">
      <c r="A189" s="23"/>
      <c r="B189" s="15"/>
      <c r="C189" s="11"/>
      <c r="D189" s="7" t="s">
        <v>30</v>
      </c>
      <c r="E189" s="42" t="s">
        <v>93</v>
      </c>
      <c r="F189" s="43">
        <v>200</v>
      </c>
      <c r="G189" s="43">
        <v>0</v>
      </c>
      <c r="H189" s="43">
        <v>0</v>
      </c>
      <c r="I189" s="43">
        <v>20</v>
      </c>
      <c r="J189" s="43">
        <v>76</v>
      </c>
      <c r="K189" s="44">
        <v>648</v>
      </c>
      <c r="L189" s="43">
        <v>5.43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</v>
      </c>
      <c r="H190" s="43">
        <v>0</v>
      </c>
      <c r="I190" s="43">
        <v>15</v>
      </c>
      <c r="J190" s="43">
        <v>70</v>
      </c>
      <c r="K190" s="44"/>
      <c r="L190" s="43">
        <v>1.76</v>
      </c>
    </row>
    <row r="191" spans="1:12" ht="15" x14ac:dyDescent="0.25">
      <c r="A191" s="23"/>
      <c r="B191" s="15"/>
      <c r="C191" s="11"/>
      <c r="D191" s="7" t="s">
        <v>32</v>
      </c>
      <c r="E191" s="42" t="s">
        <v>62</v>
      </c>
      <c r="F191" s="43">
        <v>30</v>
      </c>
      <c r="G191" s="43">
        <v>2</v>
      </c>
      <c r="H191" s="43">
        <v>0</v>
      </c>
      <c r="I191" s="43">
        <v>13</v>
      </c>
      <c r="J191" s="43">
        <v>63</v>
      </c>
      <c r="K191" s="44"/>
      <c r="L191" s="43">
        <v>1.82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31.5</v>
      </c>
      <c r="H194" s="19">
        <f t="shared" si="88"/>
        <v>24</v>
      </c>
      <c r="I194" s="19">
        <f t="shared" si="88"/>
        <v>144.4</v>
      </c>
      <c r="J194" s="19">
        <f t="shared" si="88"/>
        <v>807</v>
      </c>
      <c r="K194" s="25"/>
      <c r="L194" s="19">
        <f t="shared" ref="L194" si="89">SUM(L185:L193)</f>
        <v>85.01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1355</v>
      </c>
      <c r="G195" s="32">
        <f t="shared" ref="G195" si="90">G184+G194</f>
        <v>70.599999999999994</v>
      </c>
      <c r="H195" s="32">
        <f t="shared" ref="H195" si="91">H184+H194</f>
        <v>55</v>
      </c>
      <c r="I195" s="32">
        <f t="shared" ref="I195" si="92">I184+I194</f>
        <v>210.5</v>
      </c>
      <c r="J195" s="32">
        <f t="shared" ref="J195:L195" si="93">J184+J194</f>
        <v>1497</v>
      </c>
      <c r="K195" s="32"/>
      <c r="L195" s="32">
        <f t="shared" si="93"/>
        <v>145.55000000000001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53.265000000000001</v>
      </c>
      <c r="H196" s="34">
        <f t="shared" si="94"/>
        <v>52.02</v>
      </c>
      <c r="I196" s="34">
        <f t="shared" si="94"/>
        <v>168.45500000000004</v>
      </c>
      <c r="J196" s="34">
        <f t="shared" si="94"/>
        <v>1346.4550000000002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163.59899999999999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2022-05-16T14:23:56Z</dcterms:created>
  <dcterms:modified xsi:type="dcterms:W3CDTF">2025-01-14T10:32:27Z</dcterms:modified>
</cp:coreProperties>
</file>